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005271\Desktop\tabulky pro nacenění - 3 kola\"/>
    </mc:Choice>
  </mc:AlternateContent>
  <xr:revisionPtr revIDLastSave="0" documentId="13_ncr:1_{5D8D1E1A-55AA-41C4-8806-A62EBC8DD818}" xr6:coauthVersionLast="47" xr6:coauthVersionMax="47" xr10:uidLastSave="{00000000-0000-0000-0000-000000000000}"/>
  <bookViews>
    <workbookView xWindow="-108" yWindow="-108" windowWidth="23256" windowHeight="12576" xr2:uid="{DF009EA4-D94A-4677-B2DB-49A1B8E7EFA6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F3" i="1"/>
  <c r="J3" i="1" s="1"/>
  <c r="F4" i="1"/>
  <c r="J4" i="1" s="1"/>
  <c r="F5" i="1"/>
  <c r="J5" i="1" s="1"/>
  <c r="F6" i="1"/>
  <c r="G6" i="1" s="1"/>
  <c r="K6" i="1" s="1"/>
  <c r="I2" i="1"/>
  <c r="F2" i="1"/>
  <c r="G2" i="1" s="1"/>
  <c r="K2" i="1" s="1"/>
  <c r="J6" i="1" l="1"/>
  <c r="J2" i="1"/>
  <c r="G5" i="1"/>
  <c r="K5" i="1" s="1"/>
  <c r="G4" i="1"/>
  <c r="K4" i="1" s="1"/>
  <c r="G3" i="1"/>
  <c r="K3" i="1" s="1"/>
  <c r="I7" i="1"/>
  <c r="J7" i="1" l="1"/>
  <c r="K7" i="1"/>
</calcChain>
</file>

<file path=xl/sharedStrings.xml><?xml version="1.0" encoding="utf-8"?>
<sst xmlns="http://schemas.openxmlformats.org/spreadsheetml/2006/main" count="22" uniqueCount="21">
  <si>
    <t>ID odborné role</t>
  </si>
  <si>
    <t>Název odborné role</t>
  </si>
  <si>
    <t>Jednotková cena 
v Kč bez DPH 
za 1 člověkohodinu</t>
  </si>
  <si>
    <t>Jednotková cena  
v Kč s DPH 
za 1 člověkohodinu</t>
  </si>
  <si>
    <t>Počet jednotek (člověkohodin)</t>
  </si>
  <si>
    <t>Celková částka DPH v Kč (21 %)</t>
  </si>
  <si>
    <t>1.</t>
  </si>
  <si>
    <t>Solution architekt senior</t>
  </si>
  <si>
    <t>2.</t>
  </si>
  <si>
    <t>3.</t>
  </si>
  <si>
    <t>Datový architekt</t>
  </si>
  <si>
    <t>4.</t>
  </si>
  <si>
    <t>Integrační architekt</t>
  </si>
  <si>
    <t>5.</t>
  </si>
  <si>
    <t>Infrastrukturní architekt</t>
  </si>
  <si>
    <t xml:space="preserve">Celková nabídková cena v Kč </t>
  </si>
  <si>
    <t>Celková cena 
v Kč s DPH</t>
  </si>
  <si>
    <t>Celková cena 
v Kč bez DPH</t>
  </si>
  <si>
    <t>Výše DPH 
(v %)</t>
  </si>
  <si>
    <t xml:space="preserve">Výše DPH 
v Kč </t>
  </si>
  <si>
    <t xml:space="preserve">Člen           týmu 
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</si>
</sst>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96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164" fontId="0" fillId="0" borderId="8" xfId="0" applyNumberFormat="1" applyBorder="1" applyAlignment="1"/>
    <xf numFmtId="0" fontId="1" fillId="0" borderId="8" xfId="0" applyFont="1" applyBorder="1" applyAlignment="1">
      <alignment horizontal="center"/>
    </xf>
    <xf numFmtId="164" fontId="0" fillId="4" borderId="8" xfId="0" applyNumberFormat="1" applyFill="1" applyBorder="1" applyAlignment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64" fontId="0" fillId="4" borderId="1" xfId="0" applyNumberFormat="1" applyFill="1" applyBorder="1" applyAlignment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164" fontId="0" fillId="4" borderId="2" xfId="0" applyNumberFormat="1" applyFill="1" applyBorder="1" applyAlignment="1"/>
    <xf numFmtId="164" fontId="0" fillId="5" borderId="6" xfId="0" applyNumberFormat="1" applyFill="1" applyBorder="1" applyAlignment="1"/>
    <xf numFmtId="164" fontId="0" fillId="5" borderId="7" xfId="0" applyNumberFormat="1" applyFill="1" applyBorder="1" applyAlignment="1"/>
    <xf numFmtId="164" fontId="0" fillId="0" borderId="8" xfId="0" applyNumberFormat="1" applyFill="1" applyBorder="1" applyAlignment="1"/>
    <xf numFmtId="9" fontId="0" fillId="4" borderId="8" xfId="0" applyNumberFormat="1" applyFill="1" applyBorder="1" applyAlignment="1">
      <alignment horizontal="center"/>
    </xf>
    <xf numFmtId="164" fontId="0" fillId="0" borderId="0" xfId="0" applyNumberFormat="1"/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969"/>
      <color rgb="FFFF29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92819-6CD4-454B-BF09-34698CFA5920}">
  <dimension ref="A1:P10"/>
  <sheetViews>
    <sheetView tabSelected="1" zoomScale="90" zoomScaleNormal="90" workbookViewId="0">
      <selection activeCell="C9" sqref="C9"/>
    </sheetView>
  </sheetViews>
  <sheetFormatPr defaultColWidth="9.109375" defaultRowHeight="14.4" x14ac:dyDescent="0.3"/>
  <cols>
    <col min="1" max="1" width="5.44140625" customWidth="1"/>
    <col min="2" max="2" width="8.77734375" customWidth="1"/>
    <col min="3" max="3" width="21.44140625" customWidth="1"/>
    <col min="4" max="4" width="15.44140625" customWidth="1"/>
    <col min="5" max="5" width="10.33203125" customWidth="1"/>
    <col min="6" max="6" width="12.44140625" customWidth="1"/>
    <col min="7" max="7" width="15.5546875" customWidth="1"/>
    <col min="8" max="8" width="14.109375" customWidth="1"/>
    <col min="9" max="11" width="16" customWidth="1"/>
  </cols>
  <sheetData>
    <row r="1" spans="1:16" ht="58.2" thickBot="1" x14ac:dyDescent="0.35">
      <c r="A1" s="4" t="s">
        <v>20</v>
      </c>
      <c r="B1" s="2" t="s">
        <v>0</v>
      </c>
      <c r="C1" s="2" t="s">
        <v>1</v>
      </c>
      <c r="D1" s="2" t="s">
        <v>2</v>
      </c>
      <c r="E1" s="2" t="s">
        <v>18</v>
      </c>
      <c r="F1" s="2" t="s">
        <v>19</v>
      </c>
      <c r="G1" s="2" t="s">
        <v>3</v>
      </c>
      <c r="H1" s="2" t="s">
        <v>4</v>
      </c>
      <c r="I1" s="2" t="s">
        <v>17</v>
      </c>
      <c r="J1" s="2" t="s">
        <v>5</v>
      </c>
      <c r="K1" s="3" t="s">
        <v>16</v>
      </c>
      <c r="P1" s="1"/>
    </row>
    <row r="2" spans="1:16" ht="38.549999999999997" customHeight="1" x14ac:dyDescent="0.3">
      <c r="A2" s="5" t="s">
        <v>6</v>
      </c>
      <c r="B2" s="5">
        <v>14</v>
      </c>
      <c r="C2" s="6" t="s">
        <v>7</v>
      </c>
      <c r="D2" s="9"/>
      <c r="E2" s="21"/>
      <c r="F2" s="7">
        <f>D2*E2</f>
        <v>0</v>
      </c>
      <c r="G2" s="7">
        <f>D2+F2</f>
        <v>0</v>
      </c>
      <c r="H2" s="8">
        <v>3040</v>
      </c>
      <c r="I2" s="20">
        <f>D2*H2</f>
        <v>0</v>
      </c>
      <c r="J2" s="20">
        <f>F2*H2</f>
        <v>0</v>
      </c>
      <c r="K2" s="20">
        <f>G2*H2</f>
        <v>0</v>
      </c>
    </row>
    <row r="3" spans="1:16" ht="38.549999999999997" customHeight="1" x14ac:dyDescent="0.3">
      <c r="A3" s="10" t="s">
        <v>8</v>
      </c>
      <c r="B3" s="10">
        <v>14</v>
      </c>
      <c r="C3" s="11" t="s">
        <v>7</v>
      </c>
      <c r="D3" s="13"/>
      <c r="E3" s="21"/>
      <c r="F3" s="7">
        <f t="shared" ref="F3:F6" si="0">D3*E3</f>
        <v>0</v>
      </c>
      <c r="G3" s="7">
        <f t="shared" ref="G3:G6" si="1">D3+F3</f>
        <v>0</v>
      </c>
      <c r="H3" s="12">
        <v>3040</v>
      </c>
      <c r="I3" s="20">
        <f t="shared" ref="I3:I6" si="2">D3*H3</f>
        <v>0</v>
      </c>
      <c r="J3" s="20">
        <f t="shared" ref="J3:J6" si="3">F3*H3</f>
        <v>0</v>
      </c>
      <c r="K3" s="20">
        <f t="shared" ref="K3:K6" si="4">G3*H3</f>
        <v>0</v>
      </c>
    </row>
    <row r="4" spans="1:16" ht="38.549999999999997" customHeight="1" x14ac:dyDescent="0.3">
      <c r="A4" s="10" t="s">
        <v>9</v>
      </c>
      <c r="B4" s="10">
        <v>9</v>
      </c>
      <c r="C4" s="12" t="s">
        <v>10</v>
      </c>
      <c r="D4" s="13"/>
      <c r="E4" s="21"/>
      <c r="F4" s="7">
        <f t="shared" si="0"/>
        <v>0</v>
      </c>
      <c r="G4" s="7">
        <f t="shared" si="1"/>
        <v>0</v>
      </c>
      <c r="H4" s="12">
        <v>3040</v>
      </c>
      <c r="I4" s="20">
        <f t="shared" si="2"/>
        <v>0</v>
      </c>
      <c r="J4" s="20">
        <f t="shared" si="3"/>
        <v>0</v>
      </c>
      <c r="K4" s="20">
        <f t="shared" si="4"/>
        <v>0</v>
      </c>
    </row>
    <row r="5" spans="1:16" ht="38.549999999999997" customHeight="1" x14ac:dyDescent="0.3">
      <c r="A5" s="10" t="s">
        <v>11</v>
      </c>
      <c r="B5" s="10">
        <v>38</v>
      </c>
      <c r="C5" s="12" t="s">
        <v>12</v>
      </c>
      <c r="D5" s="13"/>
      <c r="E5" s="21"/>
      <c r="F5" s="7">
        <f t="shared" si="0"/>
        <v>0</v>
      </c>
      <c r="G5" s="7">
        <f t="shared" si="1"/>
        <v>0</v>
      </c>
      <c r="H5" s="12">
        <v>2736</v>
      </c>
      <c r="I5" s="20">
        <f t="shared" si="2"/>
        <v>0</v>
      </c>
      <c r="J5" s="20">
        <f t="shared" si="3"/>
        <v>0</v>
      </c>
      <c r="K5" s="20">
        <f t="shared" si="4"/>
        <v>0</v>
      </c>
    </row>
    <row r="6" spans="1:16" ht="38.549999999999997" customHeight="1" thickBot="1" x14ac:dyDescent="0.35">
      <c r="A6" s="14" t="s">
        <v>13</v>
      </c>
      <c r="B6" s="14">
        <v>78</v>
      </c>
      <c r="C6" s="15" t="s">
        <v>14</v>
      </c>
      <c r="D6" s="17"/>
      <c r="E6" s="21"/>
      <c r="F6" s="7">
        <f t="shared" si="0"/>
        <v>0</v>
      </c>
      <c r="G6" s="7">
        <f t="shared" si="1"/>
        <v>0</v>
      </c>
      <c r="H6" s="16">
        <v>1824</v>
      </c>
      <c r="I6" s="20">
        <f t="shared" si="2"/>
        <v>0</v>
      </c>
      <c r="J6" s="20">
        <f t="shared" si="3"/>
        <v>0</v>
      </c>
      <c r="K6" s="20">
        <f t="shared" si="4"/>
        <v>0</v>
      </c>
    </row>
    <row r="7" spans="1:16" ht="34.5" customHeight="1" thickBot="1" x14ac:dyDescent="0.35">
      <c r="A7" s="23" t="s">
        <v>15</v>
      </c>
      <c r="B7" s="24"/>
      <c r="C7" s="24"/>
      <c r="D7" s="24"/>
      <c r="E7" s="24"/>
      <c r="F7" s="24"/>
      <c r="G7" s="24"/>
      <c r="H7" s="25"/>
      <c r="I7" s="18">
        <f>SUM(I2:I6)</f>
        <v>0</v>
      </c>
      <c r="J7" s="18">
        <f>SUM(J2:J6)</f>
        <v>0</v>
      </c>
      <c r="K7" s="19">
        <f>SUM(K2:K6)</f>
        <v>0</v>
      </c>
    </row>
    <row r="10" spans="1:16" x14ac:dyDescent="0.3">
      <c r="I10" s="22"/>
      <c r="J10" s="22"/>
      <c r="K10" s="22"/>
    </row>
  </sheetData>
  <sheetProtection algorithmName="SHA-512" hashValue="8l/jCYtmnu+EXPyM36eCIiZ8rKyjNNgN0ZtQIcOwu/GXEmMrbeTgwW5cUaNpn0gF2mktUX3GvsLEZxJV0yXDIw==" saltValue="QRwjLAu2EOgOmdFWAzDWng==" spinCount="100000" sheet="1" objects="1" scenarios="1"/>
  <protectedRanges>
    <protectedRange sqref="D2:E6" name="Oblast1"/>
  </protectedRanges>
  <mergeCells count="1">
    <mergeCell ref="A7:H7"/>
  </mergeCells>
  <pageMargins left="0.31496062992125984" right="0.31496062992125984" top="1.2204724409448819" bottom="0.78740157480314965" header="0.31496062992125984" footer="0.31496062992125984"/>
  <pageSetup paperSize="9" scale="93" orientation="landscape" verticalDpi="0" r:id="rId1"/>
  <headerFooter>
    <oddHeader>&amp;C&amp;"-,Tučné"&amp;12Příloha č. 4 - Tabulka nabídkové ceny
DNS Zajištění ICT odborných rolí 
3. kolo - Solution architekt senior, Datový architekt, Integrační architekt, Infrastrukturní architekt - 5členný tým k programu digitalizace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3C8CFC8D57304D8566E68D46504D91" ma:contentTypeVersion="2" ma:contentTypeDescription="Vytvoří nový dokument" ma:contentTypeScope="" ma:versionID="4954f1ee757ea4829fe2c350756eb768">
  <xsd:schema xmlns:xsd="http://www.w3.org/2001/XMLSchema" xmlns:xs="http://www.w3.org/2001/XMLSchema" xmlns:p="http://schemas.microsoft.com/office/2006/metadata/properties" xmlns:ns2="fe6d1994-fd19-4c54-aaac-8f360a984af4" targetNamespace="http://schemas.microsoft.com/office/2006/metadata/properties" ma:root="true" ma:fieldsID="86e22f435e28fa2fef278db1e7b4df94" ns2:_="">
    <xsd:import namespace="fe6d1994-fd19-4c54-aaac-8f360a984a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d1994-fd19-4c54-aaac-8f360a984a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7057DE-D059-48DA-A1B7-0F9BF2F68F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4CD3F7-7277-492D-8702-AA5E933AF8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6d1994-fd19-4c54-aaac-8f360a984a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3E9D12-0ED1-4E68-96B4-124309958DAC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fe6d1994-fd19-4c54-aaac-8f360a984af4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 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Vaňková Gabriela</dc:creator>
  <cp:keywords/>
  <dc:description/>
  <cp:lastModifiedBy>Darina Eda Sedlářová</cp:lastModifiedBy>
  <cp:revision/>
  <cp:lastPrinted>2023-05-31T14:44:14Z</cp:lastPrinted>
  <dcterms:created xsi:type="dcterms:W3CDTF">2023-05-23T08:40:56Z</dcterms:created>
  <dcterms:modified xsi:type="dcterms:W3CDTF">2023-05-31T14:44:58Z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0x010100D83C8CFC8D57304D8566E68D46504D91</vt:lpwstr>
  </property>
</Properties>
</file>